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H30,31\【地すべり･谷口ｶｹﾞ】\Ｒ２馬土　谷口カゲ地すべり　美・木屋平谷口カゲ　山腹水路工事（２）\02 PPI\"/>
    </mc:Choice>
  </mc:AlternateContent>
  <bookViews>
    <workbookView xWindow="0" yWindow="0" windowWidth="19200" windowHeight="1161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50" i="1" l="1"/>
  <c r="G46" i="1"/>
  <c r="G45" i="1" s="1"/>
  <c r="G42" i="1"/>
  <c r="G39" i="1" s="1"/>
  <c r="G40" i="1"/>
  <c r="G33" i="1"/>
  <c r="G27" i="1"/>
  <c r="G22" i="1"/>
  <c r="G18" i="1"/>
  <c r="G17" i="1" s="1"/>
  <c r="G15" i="1"/>
  <c r="G11" i="1" s="1"/>
  <c r="G12" i="1"/>
  <c r="G49" i="1" l="1"/>
  <c r="G10" i="1"/>
  <c r="G54" i="1" l="1"/>
  <c r="G56" i="1" s="1"/>
  <c r="G57" i="1" s="1"/>
  <c r="G52" i="1"/>
</calcChain>
</file>

<file path=xl/sharedStrings.xml><?xml version="1.0" encoding="utf-8"?>
<sst xmlns="http://schemas.openxmlformats.org/spreadsheetml/2006/main" count="109" uniqueCount="57">
  <si>
    <t>工事費内訳書</t>
  </si>
  <si>
    <t>住　　　　所</t>
  </si>
  <si>
    <t>商号又は名称</t>
  </si>
  <si>
    <t>代 表 者 名</t>
  </si>
  <si>
    <t>工 事 名</t>
  </si>
  <si>
    <t>Ｒ２馬土　谷口カゲ地すべり　美・木屋平谷口カゲ　山腹水路工事（２）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</si>
  <si>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</si>
  <si>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</si>
  <si>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</si>
  <si>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</si>
  <si>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</si>
  <si>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</si>
  <si>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</si>
  <si>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</si>
  <si>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法面工</t>
  </si>
  <si>
    <t>作業土工　</t>
  </si>
  <si>
    <t>床堀り　</t>
  </si>
  <si>
    <t>m3</t>
  </si>
  <si>
    <t>埋戻し　</t>
  </si>
  <si>
    <t>かご工</t>
  </si>
  <si>
    <t>ふとんかご</t>
  </si>
  <si>
    <t>m</t>
  </si>
  <si>
    <t>擁壁工</t>
  </si>
  <si>
    <t>作業土工</t>
  </si>
  <si>
    <t>床掘り</t>
  </si>
  <si>
    <t>埋戻し
　最大埋戻幅1m以上4m未満</t>
  </si>
  <si>
    <t>基面整正</t>
  </si>
  <si>
    <t>m2</t>
  </si>
  <si>
    <t>場所打擁壁工
　谷止工</t>
  </si>
  <si>
    <t>基礎材</t>
  </si>
  <si>
    <t>ｺﾝｸﾘｰﾄ　</t>
  </si>
  <si>
    <t>型枠</t>
  </si>
  <si>
    <t>ｺﾙｹﾞｰﾄﾌﾘｭｰﾑ</t>
  </si>
  <si>
    <t>場所打擁壁工
　落差工</t>
  </si>
  <si>
    <t>水抜ﾊﾟｲﾌﾟ</t>
  </si>
  <si>
    <t>場所打擁壁工
　帯工</t>
  </si>
  <si>
    <t>山腹水路工</t>
  </si>
  <si>
    <t>山腹明暗渠工</t>
  </si>
  <si>
    <t xml:space="preserve">山腹ｺﾙｹﾞｰﾄﾌﾘｭｰﾑ明暗渠 </t>
  </si>
  <si>
    <t>集水桝工</t>
  </si>
  <si>
    <t>集水桝　
　内空体積 0.4を超え0.8m3以下</t>
  </si>
  <si>
    <t>箇所</t>
  </si>
  <si>
    <t>集水桝　
　内空体積 0.8を超え1.0m3以下</t>
  </si>
  <si>
    <t>仮設工</t>
  </si>
  <si>
    <t>ｺﾝｸﾘｰﾄ製造設備工</t>
  </si>
  <si>
    <t>ｹｰﾌﾞﾙｸﾚｰﾝ設備(砂防)　</t>
  </si>
  <si>
    <t>ｹｰﾌﾞﾙｸﾚｰﾝ運搬工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</si>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</sst>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G11+G17+G39+G45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G12+G15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38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7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24" t="s">
        <v>19</v>
      </c>
      <c r="D15" s="24"/>
      <c r="E15" s="8" t="s">
        <v>13</v>
      </c>
      <c r="F15" s="9">
        <v>1</v>
      </c>
      <c r="G15" s="11">
        <f>G16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21</v>
      </c>
      <c r="F16" s="9">
        <v>95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24" t="s">
        <v>22</v>
      </c>
      <c r="C17" s="24"/>
      <c r="D17" s="24"/>
      <c r="E17" s="8" t="s">
        <v>13</v>
      </c>
      <c r="F17" s="9">
        <v>1</v>
      </c>
      <c r="G17" s="11">
        <f>G18+G22+G27+G33</f>
        <v>0</v>
      </c>
      <c r="I17" s="13">
        <v>8</v>
      </c>
      <c r="J17" s="14">
        <v>2</v>
      </c>
    </row>
    <row r="18" spans="1:10" ht="42" customHeight="1" x14ac:dyDescent="0.15">
      <c r="A18" s="6"/>
      <c r="B18" s="7"/>
      <c r="C18" s="24" t="s">
        <v>23</v>
      </c>
      <c r="D18" s="24"/>
      <c r="E18" s="8" t="s">
        <v>13</v>
      </c>
      <c r="F18" s="9">
        <v>1</v>
      </c>
      <c r="G18" s="11">
        <f>G19+G20+G21</f>
        <v>0</v>
      </c>
      <c r="I18" s="13">
        <v>9</v>
      </c>
      <c r="J18" s="14">
        <v>3</v>
      </c>
    </row>
    <row r="19" spans="1:10" ht="42" customHeight="1" x14ac:dyDescent="0.15">
      <c r="A19" s="6"/>
      <c r="B19" s="7"/>
      <c r="C19" s="7"/>
      <c r="D19" s="24" t="s">
        <v>24</v>
      </c>
      <c r="E19" s="8" t="s">
        <v>17</v>
      </c>
      <c r="F19" s="9">
        <v>113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25</v>
      </c>
      <c r="E20" s="8" t="s">
        <v>17</v>
      </c>
      <c r="F20" s="9">
        <v>44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26</v>
      </c>
      <c r="E21" s="8" t="s">
        <v>27</v>
      </c>
      <c r="F21" s="9">
        <v>14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24" t="s">
        <v>28</v>
      </c>
      <c r="D22" s="24"/>
      <c r="E22" s="8" t="s">
        <v>13</v>
      </c>
      <c r="F22" s="9">
        <v>1</v>
      </c>
      <c r="G22" s="11">
        <f>G23+G24+G25+G26</f>
        <v>0</v>
      </c>
      <c r="I22" s="13">
        <v>13</v>
      </c>
      <c r="J22" s="14">
        <v>3</v>
      </c>
    </row>
    <row r="23" spans="1:10" ht="42" customHeight="1" x14ac:dyDescent="0.15">
      <c r="A23" s="6"/>
      <c r="B23" s="7"/>
      <c r="C23" s="7"/>
      <c r="D23" s="24" t="s">
        <v>29</v>
      </c>
      <c r="E23" s="8" t="s">
        <v>27</v>
      </c>
      <c r="F23" s="10">
        <v>3.9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30</v>
      </c>
      <c r="E24" s="8" t="s">
        <v>17</v>
      </c>
      <c r="F24" s="9">
        <v>3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31</v>
      </c>
      <c r="E25" s="8" t="s">
        <v>27</v>
      </c>
      <c r="F25" s="9">
        <v>21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32</v>
      </c>
      <c r="E26" s="8" t="s">
        <v>21</v>
      </c>
      <c r="F26" s="10">
        <v>0.4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24" t="s">
        <v>33</v>
      </c>
      <c r="D27" s="24"/>
      <c r="E27" s="8" t="s">
        <v>13</v>
      </c>
      <c r="F27" s="9">
        <v>1</v>
      </c>
      <c r="G27" s="11">
        <f>G28+G29+G30+G31+G32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24" t="s">
        <v>29</v>
      </c>
      <c r="E28" s="8" t="s">
        <v>27</v>
      </c>
      <c r="F28" s="9">
        <v>9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30</v>
      </c>
      <c r="E29" s="8" t="s">
        <v>17</v>
      </c>
      <c r="F29" s="10">
        <v>4.2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31</v>
      </c>
      <c r="E30" s="8" t="s">
        <v>27</v>
      </c>
      <c r="F30" s="9">
        <v>34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34</v>
      </c>
      <c r="E31" s="8" t="s">
        <v>21</v>
      </c>
      <c r="F31" s="10">
        <v>0.9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32</v>
      </c>
      <c r="E32" s="8" t="s">
        <v>21</v>
      </c>
      <c r="F32" s="10">
        <v>1.1000000000000001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24" t="s">
        <v>35</v>
      </c>
      <c r="D33" s="24"/>
      <c r="E33" s="8" t="s">
        <v>13</v>
      </c>
      <c r="F33" s="9">
        <v>1</v>
      </c>
      <c r="G33" s="11">
        <f>G34+G35+G36+G37+G38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29</v>
      </c>
      <c r="E34" s="8" t="s">
        <v>27</v>
      </c>
      <c r="F34" s="10">
        <v>1.2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30</v>
      </c>
      <c r="E35" s="8" t="s">
        <v>17</v>
      </c>
      <c r="F35" s="10">
        <v>0.6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31</v>
      </c>
      <c r="E36" s="8" t="s">
        <v>27</v>
      </c>
      <c r="F36" s="10">
        <v>8.1999999999999993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34</v>
      </c>
      <c r="E37" s="8" t="s">
        <v>21</v>
      </c>
      <c r="F37" s="10">
        <v>0.2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7"/>
      <c r="D38" s="24" t="s">
        <v>32</v>
      </c>
      <c r="E38" s="8" t="s">
        <v>21</v>
      </c>
      <c r="F38" s="10">
        <v>0.2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24" t="s">
        <v>36</v>
      </c>
      <c r="C39" s="24"/>
      <c r="D39" s="24"/>
      <c r="E39" s="8" t="s">
        <v>13</v>
      </c>
      <c r="F39" s="9">
        <v>1</v>
      </c>
      <c r="G39" s="11">
        <f>G40+G42</f>
        <v>0</v>
      </c>
      <c r="I39" s="13">
        <v>30</v>
      </c>
      <c r="J39" s="14">
        <v>2</v>
      </c>
    </row>
    <row r="40" spans="1:10" ht="42" customHeight="1" x14ac:dyDescent="0.15">
      <c r="A40" s="6"/>
      <c r="B40" s="7"/>
      <c r="C40" s="24" t="s">
        <v>37</v>
      </c>
      <c r="D40" s="24"/>
      <c r="E40" s="8" t="s">
        <v>13</v>
      </c>
      <c r="F40" s="9">
        <v>1</v>
      </c>
      <c r="G40" s="11">
        <f>G41</f>
        <v>0</v>
      </c>
      <c r="I40" s="13">
        <v>31</v>
      </c>
      <c r="J40" s="14">
        <v>3</v>
      </c>
    </row>
    <row r="41" spans="1:10" ht="42" customHeight="1" x14ac:dyDescent="0.15">
      <c r="A41" s="6"/>
      <c r="B41" s="7"/>
      <c r="C41" s="7"/>
      <c r="D41" s="24" t="s">
        <v>38</v>
      </c>
      <c r="E41" s="8" t="s">
        <v>21</v>
      </c>
      <c r="F41" s="9">
        <v>80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24" t="s">
        <v>39</v>
      </c>
      <c r="D42" s="24"/>
      <c r="E42" s="8" t="s">
        <v>13</v>
      </c>
      <c r="F42" s="9">
        <v>1</v>
      </c>
      <c r="G42" s="11">
        <f>G43+G44</f>
        <v>0</v>
      </c>
      <c r="I42" s="13">
        <v>33</v>
      </c>
      <c r="J42" s="14">
        <v>3</v>
      </c>
    </row>
    <row r="43" spans="1:10" ht="42" customHeight="1" x14ac:dyDescent="0.15">
      <c r="A43" s="6"/>
      <c r="B43" s="7"/>
      <c r="C43" s="7"/>
      <c r="D43" s="24" t="s">
        <v>40</v>
      </c>
      <c r="E43" s="8" t="s">
        <v>41</v>
      </c>
      <c r="F43" s="9">
        <v>2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42</v>
      </c>
      <c r="E44" s="8" t="s">
        <v>41</v>
      </c>
      <c r="F44" s="9">
        <v>1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24" t="s">
        <v>43</v>
      </c>
      <c r="C45" s="24"/>
      <c r="D45" s="24"/>
      <c r="E45" s="8" t="s">
        <v>13</v>
      </c>
      <c r="F45" s="9">
        <v>1</v>
      </c>
      <c r="G45" s="11">
        <f>G46</f>
        <v>0</v>
      </c>
      <c r="I45" s="13">
        <v>36</v>
      </c>
      <c r="J45" s="14">
        <v>2</v>
      </c>
    </row>
    <row r="46" spans="1:10" ht="42" customHeight="1" x14ac:dyDescent="0.15">
      <c r="A46" s="6"/>
      <c r="B46" s="7"/>
      <c r="C46" s="24" t="s">
        <v>44</v>
      </c>
      <c r="D46" s="24"/>
      <c r="E46" s="8" t="s">
        <v>13</v>
      </c>
      <c r="F46" s="9">
        <v>1</v>
      </c>
      <c r="G46" s="11">
        <f>G47+G48</f>
        <v>0</v>
      </c>
      <c r="I46" s="13">
        <v>37</v>
      </c>
      <c r="J46" s="14">
        <v>3</v>
      </c>
    </row>
    <row r="47" spans="1:10" ht="42" customHeight="1" x14ac:dyDescent="0.15">
      <c r="A47" s="6"/>
      <c r="B47" s="7"/>
      <c r="C47" s="7"/>
      <c r="D47" s="24" t="s">
        <v>45</v>
      </c>
      <c r="E47" s="8" t="s">
        <v>13</v>
      </c>
      <c r="F47" s="9">
        <v>1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46</v>
      </c>
      <c r="E48" s="8" t="s">
        <v>13</v>
      </c>
      <c r="F48" s="9">
        <v>1</v>
      </c>
      <c r="G48" s="12"/>
      <c r="I48" s="13">
        <v>39</v>
      </c>
      <c r="J48" s="14">
        <v>4</v>
      </c>
    </row>
    <row r="49" spans="1:10" ht="42" customHeight="1" x14ac:dyDescent="0.15">
      <c r="A49" s="23" t="s">
        <v>47</v>
      </c>
      <c r="B49" s="24"/>
      <c r="C49" s="24"/>
      <c r="D49" s="24"/>
      <c r="E49" s="8" t="s">
        <v>13</v>
      </c>
      <c r="F49" s="9">
        <v>1</v>
      </c>
      <c r="G49" s="11">
        <f>G11+G17+G39+G45</f>
        <v>0</v>
      </c>
      <c r="I49" s="13">
        <v>40</v>
      </c>
      <c r="J49" s="14">
        <v>20</v>
      </c>
    </row>
    <row r="50" spans="1:10" ht="42" customHeight="1" x14ac:dyDescent="0.15">
      <c r="A50" s="23" t="s">
        <v>48</v>
      </c>
      <c r="B50" s="24"/>
      <c r="C50" s="24"/>
      <c r="D50" s="24"/>
      <c r="E50" s="8" t="s">
        <v>13</v>
      </c>
      <c r="F50" s="9">
        <v>1</v>
      </c>
      <c r="G50" s="11">
        <f>G51</f>
        <v>0</v>
      </c>
      <c r="I50" s="13">
        <v>41</v>
      </c>
      <c r="J50" s="14">
        <v>200</v>
      </c>
    </row>
    <row r="51" spans="1:10" ht="42" customHeight="1" x14ac:dyDescent="0.15">
      <c r="A51" s="6"/>
      <c r="B51" s="24" t="s">
        <v>49</v>
      </c>
      <c r="C51" s="24"/>
      <c r="D51" s="24"/>
      <c r="E51" s="8" t="s">
        <v>13</v>
      </c>
      <c r="F51" s="9">
        <v>1</v>
      </c>
      <c r="G51" s="12"/>
      <c r="I51" s="13">
        <v>42</v>
      </c>
      <c r="J51" s="14"/>
    </row>
    <row r="52" spans="1:10" ht="42" customHeight="1" x14ac:dyDescent="0.15">
      <c r="A52" s="23" t="s">
        <v>50</v>
      </c>
      <c r="B52" s="24"/>
      <c r="C52" s="24"/>
      <c r="D52" s="24"/>
      <c r="E52" s="8" t="s">
        <v>13</v>
      </c>
      <c r="F52" s="9">
        <v>1</v>
      </c>
      <c r="G52" s="11">
        <f>G49+G50</f>
        <v>0</v>
      </c>
      <c r="I52" s="13">
        <v>43</v>
      </c>
      <c r="J52" s="14"/>
    </row>
    <row r="53" spans="1:10" ht="42" customHeight="1" x14ac:dyDescent="0.15">
      <c r="A53" s="6"/>
      <c r="B53" s="24" t="s">
        <v>51</v>
      </c>
      <c r="C53" s="24"/>
      <c r="D53" s="24"/>
      <c r="E53" s="8" t="s">
        <v>13</v>
      </c>
      <c r="F53" s="9">
        <v>1</v>
      </c>
      <c r="G53" s="12"/>
      <c r="I53" s="13">
        <v>44</v>
      </c>
      <c r="J53" s="14">
        <v>210</v>
      </c>
    </row>
    <row r="54" spans="1:10" ht="42" customHeight="1" x14ac:dyDescent="0.15">
      <c r="A54" s="23" t="s">
        <v>52</v>
      </c>
      <c r="B54" s="24"/>
      <c r="C54" s="24"/>
      <c r="D54" s="24"/>
      <c r="E54" s="8" t="s">
        <v>13</v>
      </c>
      <c r="F54" s="9">
        <v>1</v>
      </c>
      <c r="G54" s="11">
        <f>G49+G50+G53</f>
        <v>0</v>
      </c>
      <c r="I54" s="13">
        <v>45</v>
      </c>
      <c r="J54" s="14"/>
    </row>
    <row r="55" spans="1:10" ht="42" customHeight="1" x14ac:dyDescent="0.15">
      <c r="A55" s="6"/>
      <c r="B55" s="24" t="s">
        <v>53</v>
      </c>
      <c r="C55" s="24"/>
      <c r="D55" s="24"/>
      <c r="E55" s="8" t="s">
        <v>13</v>
      </c>
      <c r="F55" s="9">
        <v>1</v>
      </c>
      <c r="G55" s="12"/>
      <c r="I55" s="13">
        <v>46</v>
      </c>
      <c r="J55" s="14">
        <v>220</v>
      </c>
    </row>
    <row r="56" spans="1:10" ht="42" customHeight="1" x14ac:dyDescent="0.15">
      <c r="A56" s="23" t="s">
        <v>54</v>
      </c>
      <c r="B56" s="24"/>
      <c r="C56" s="24"/>
      <c r="D56" s="24"/>
      <c r="E56" s="8" t="s">
        <v>13</v>
      </c>
      <c r="F56" s="9">
        <v>1</v>
      </c>
      <c r="G56" s="11">
        <f>G54+G55</f>
        <v>0</v>
      </c>
      <c r="I56" s="13">
        <v>47</v>
      </c>
      <c r="J56" s="14">
        <v>30</v>
      </c>
    </row>
    <row r="57" spans="1:10" ht="42" customHeight="1" x14ac:dyDescent="0.15">
      <c r="A57" s="25" t="s">
        <v>55</v>
      </c>
      <c r="B57" s="26"/>
      <c r="C57" s="26"/>
      <c r="D57" s="26"/>
      <c r="E57" s="15" t="s">
        <v>56</v>
      </c>
      <c r="F57" s="16" t="s">
        <v>56</v>
      </c>
      <c r="G57" s="17">
        <f>G56</f>
        <v>0</v>
      </c>
      <c r="I57" s="18">
        <v>48</v>
      </c>
      <c r="J57" s="18">
        <v>90</v>
      </c>
    </row>
  </sheetData>
  <sheetProtection sheet="1"/>
  <mergeCells count="54">
    <mergeCell ref="A54:D54"/>
    <mergeCell ref="B55:D55"/>
    <mergeCell ref="A56:D56"/>
    <mergeCell ref="A57:D57"/>
    <mergeCell ref="A49:D49"/>
    <mergeCell ref="A50:D50"/>
    <mergeCell ref="B51:D51"/>
    <mergeCell ref="A52:D52"/>
    <mergeCell ref="B53:D53"/>
    <mergeCell ref="D44"/>
    <mergeCell ref="B45:D45"/>
    <mergeCell ref="C46:D46"/>
    <mergeCell ref="D47"/>
    <mergeCell ref="D48"/>
    <mergeCell ref="B39:D39"/>
    <mergeCell ref="C40:D40"/>
    <mergeCell ref="D41"/>
    <mergeCell ref="C42:D42"/>
    <mergeCell ref="D43"/>
    <mergeCell ref="D34"/>
    <mergeCell ref="D35"/>
    <mergeCell ref="D36"/>
    <mergeCell ref="D37"/>
    <mergeCell ref="D38"/>
    <mergeCell ref="D29"/>
    <mergeCell ref="D30"/>
    <mergeCell ref="D31"/>
    <mergeCell ref="D32"/>
    <mergeCell ref="C33:D33"/>
    <mergeCell ref="D24"/>
    <mergeCell ref="D25"/>
    <mergeCell ref="D26"/>
    <mergeCell ref="C27:D27"/>
    <mergeCell ref="D28"/>
    <mergeCell ref="D19"/>
    <mergeCell ref="D20"/>
    <mergeCell ref="D21"/>
    <mergeCell ref="C22:D22"/>
    <mergeCell ref="D23"/>
    <mergeCell ref="D14"/>
    <mergeCell ref="C15:D15"/>
    <mergeCell ref="D16"/>
    <mergeCell ref="B17: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Taniguchi Kazuya</cp:lastModifiedBy>
  <dcterms:created xsi:type="dcterms:W3CDTF">2020-08-18T10:23:11Z</dcterms:created>
  <dcterms:modified xsi:type="dcterms:W3CDTF">2020-08-18T10:23:26Z</dcterms:modified>
</cp:coreProperties>
</file>